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izdaci" sheetId="1" r:id="rId1"/>
    <sheet name="obveze" sheetId="2" r:id="rId2"/>
    <sheet name="potraživanja" sheetId="3" r:id="rId3"/>
    <sheet name="zap.,imovina, PSL,dežurstva" sheetId="4" r:id="rId4"/>
    <sheet name="pokazatelji" sheetId="5" r:id="rId5"/>
    <sheet name="prihodi" sheetId="6" r:id="rId6"/>
  </sheets>
  <definedNames>
    <definedName name="_xlnm.Print_Area" localSheetId="3">'zap.,imovina, PSL,dežurstva'!$A$1:$D$45</definedName>
  </definedNames>
  <calcPr fullCalcOnLoad="1"/>
</workbook>
</file>

<file path=xl/sharedStrings.xml><?xml version="1.0" encoding="utf-8"?>
<sst xmlns="http://schemas.openxmlformats.org/spreadsheetml/2006/main" count="246" uniqueCount="213">
  <si>
    <t xml:space="preserve">   </t>
  </si>
  <si>
    <t>POKAZATELJI FINANCIJSKOG POSLOVANJA</t>
  </si>
  <si>
    <t>u kn</t>
  </si>
  <si>
    <t>P O K A Z A T E L J I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</si>
  <si>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</si>
  <si>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</si>
  <si>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</si>
  <si>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</si>
  <si>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</si>
  <si>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</si>
  <si>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</si>
  <si>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</si>
  <si>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</si>
  <si>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</si>
  <si>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</si>
  <si>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</si>
  <si>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</si>
  <si>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</si>
  <si>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</si>
  <si>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</si>
  <si>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</si>
  <si>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</si>
  <si>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</si>
  <si>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</si>
  <si>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</si>
  <si>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</si>
  <si>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</si>
  <si>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</si>
  <si>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</si>
  <si>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</si>
  <si>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</si>
  <si>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</si>
  <si>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 xml:space="preserve">             Molimo specifikaciju ostalih i izvanrednih prihoda, kao i izdataka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</si>
  <si>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</si>
  <si>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</si>
  <si>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</si>
  <si>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</si>
  <si>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</si>
  <si>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</si>
  <si>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</si>
  <si>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</si>
  <si>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</si>
  <si>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</si>
  <si>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</si>
  <si>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</si>
  <si>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</si>
  <si>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</si>
  <si>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</si>
  <si>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t>POTRAŽIVANJA</t>
  </si>
  <si>
    <t>R.B.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</si>
  <si>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</si>
  <si>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</si>
  <si>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</si>
  <si>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</si>
  <si>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</si>
  <si>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</si>
  <si>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</si>
  <si>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r>
      <t xml:space="preserve"> </t>
    </r>
    <r>
      <rPr>
        <b/>
        <sz val="11"/>
        <color indexed="8"/>
        <rFont val="Arial"/>
        <family val="2"/>
      </rPr>
      <t>ZDRAVSTVENA USTANOVA</t>
    </r>
  </si>
  <si>
    <t>OPIS</t>
  </si>
  <si>
    <t>IZDACI ZA POSEBNO SKUPE LIJEKOVE</t>
  </si>
  <si>
    <t>Izdaci u kn</t>
  </si>
  <si>
    <t>Posebno skupi lijekovi</t>
  </si>
  <si>
    <t>Transplantacije u bolnicama</t>
  </si>
  <si>
    <t>I.  PRIHODI - PRIMICI</t>
  </si>
  <si>
    <t xml:space="preserve">Prihodi od HZZO </t>
  </si>
  <si>
    <t>II. RASHODI - IZDACI</t>
  </si>
  <si>
    <t>Ukupni rashodi za zaposlene (15- 19)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</si>
  <si>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</si>
  <si>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</si>
  <si>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</si>
  <si>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</si>
  <si>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</si>
  <si>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</si>
  <si>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</si>
  <si>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</si>
  <si>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</si>
  <si>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</si>
  <si>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</si>
  <si>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</si>
  <si>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</si>
  <si>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r>
      <t xml:space="preserve">1)  </t>
    </r>
    <r>
      <rPr>
        <sz val="10"/>
        <color indexed="8"/>
        <rFont val="Arial"/>
        <family val="2"/>
      </rPr>
      <t>stavka prihod od usluga izvan ugovorenog limita sadržava prihode za posebno skupe lijekove,</t>
    </r>
  </si>
  <si>
    <t>POKAZATELJI</t>
  </si>
  <si>
    <t>1.</t>
  </si>
  <si>
    <t>BROJ ZAPOSLENIH NA DAN 31.12.</t>
  </si>
  <si>
    <t>- zdravstveni djelatnici</t>
  </si>
  <si>
    <t>- administrativno-tehnički</t>
  </si>
  <si>
    <t>BOLNIČKA ZDRAVSTVENA ZAŠTITA</t>
  </si>
  <si>
    <t>2.</t>
  </si>
  <si>
    <t>Broj postelja</t>
  </si>
  <si>
    <t>- ukupan broj postelja (instalirani)</t>
  </si>
  <si>
    <t>- ugovoren broj postelja</t>
  </si>
  <si>
    <t>- popunjeni broj postelja</t>
  </si>
  <si>
    <t>3.</t>
  </si>
  <si>
    <t>Popunjenost-iskoriš. - bolničkih postelja (%)</t>
  </si>
  <si>
    <t>- na ukupan (instalirani) broj postelja</t>
  </si>
  <si>
    <t>- na ugovoren broj postelja</t>
  </si>
  <si>
    <t>4.</t>
  </si>
  <si>
    <t>Broj bolesnika – slučajeva</t>
  </si>
  <si>
    <t>5.</t>
  </si>
  <si>
    <t>Broj dana bolničkog liječenja</t>
  </si>
  <si>
    <t>6.</t>
  </si>
  <si>
    <t>Prosjek bolničkih dana liječenja</t>
  </si>
  <si>
    <t>DNEVNA BOLNICA</t>
  </si>
  <si>
    <t>Broj postelja / stolica</t>
  </si>
  <si>
    <t xml:space="preserve">- ukupan broj </t>
  </si>
  <si>
    <t xml:space="preserve">- ugovoren broj </t>
  </si>
  <si>
    <t xml:space="preserve">- popunjeni broj </t>
  </si>
  <si>
    <t>Popunjenost-iskoriš. % - dnevnih kreveta/stolica</t>
  </si>
  <si>
    <t xml:space="preserve">- na ukupan broj postelja/stolica </t>
  </si>
  <si>
    <t xml:space="preserve">- na ugovoreni broj postelja/stolica </t>
  </si>
  <si>
    <t>Broj bolesnika - slučajeva</t>
  </si>
  <si>
    <t>POLIKLINIČKO-KONZILIJARNA ZDRAV.ZAŠTITA</t>
  </si>
  <si>
    <t>Broj slučajeva</t>
  </si>
  <si>
    <t>Broj usluga</t>
  </si>
  <si>
    <t>Prosjek usluga po slučaju (bolesniku)</t>
  </si>
  <si>
    <t>PLAĆE I IZDACI ZA ZAPOSLENE</t>
  </si>
  <si>
    <t xml:space="preserve">Bruto plaće djelatnika </t>
  </si>
  <si>
    <t>- dežurstva i pripravnost (od rednog broja 1.)</t>
  </si>
  <si>
    <t>Plaće po odbitku poreza i doprinosa</t>
  </si>
  <si>
    <t>Prosječna bruto plaća po zaposlenom (mjesečno)</t>
  </si>
  <si>
    <t>Prosječna neto plaća po zaposlenom (mjesečno)</t>
  </si>
  <si>
    <t>Troškovi prijevoza</t>
  </si>
  <si>
    <t>7.</t>
  </si>
  <si>
    <t>Ostali izdaci za zaposlene (otpremnine, pomoći, pokloni djeci, božićnica)</t>
  </si>
  <si>
    <t xml:space="preserve">Molimo da obratite pozornost da ukupan broj zaposlenika na dan 31.12. mora odgovarati </t>
  </si>
  <si>
    <t>ukupnom broju zaposlenih na kraju razdoblja (tablica Broj zaposlenika)</t>
  </si>
  <si>
    <t>Ostvareni prihodi  po financijskom izvješću</t>
  </si>
  <si>
    <t>Prihodi po osnovu bolničkog liječenja</t>
  </si>
  <si>
    <t>Prihodi po osnovu specijalističko-konzilijarnog liječenja</t>
  </si>
  <si>
    <t>Prihodi od dopunskog osiguranja</t>
  </si>
  <si>
    <t>Prihodi s osnova ozljede na radu i prof. bolesti</t>
  </si>
  <si>
    <t>Ukupni prihodi:</t>
  </si>
  <si>
    <t>Fakturirana realizacija (ukupno ispostavljeni računi)</t>
  </si>
  <si>
    <t xml:space="preserve">          Kao prihod specijalističko-konzilijarne zdravstvene zaštite iskazuje se onaj dio specijal.-konzilijar. </t>
  </si>
  <si>
    <t xml:space="preserve">          zdrav. zaštite koji je pružen u specijalističkoj ordinaciji uključujući i prihode dnevne bolnice.</t>
  </si>
  <si>
    <t>kn</t>
  </si>
  <si>
    <t>Višak prihoda ih prethodnih godina</t>
  </si>
  <si>
    <t>Manjak prihoda iz prethodnih godina</t>
  </si>
  <si>
    <t>Korigirani višak prihoda</t>
  </si>
  <si>
    <t>Korigirani manjak prihoda</t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</si>
  <si>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</si>
  <si>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2)  </t>
    </r>
    <r>
      <rPr>
        <sz val="10"/>
        <color indexed="8"/>
        <rFont val="Arial"/>
        <family val="2"/>
      </rPr>
      <t>Otpremnine, pomoći, jubilarne nagrade i dr.</t>
    </r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</si>
  <si>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</si>
  <si>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t>UDIO U BRUTO PLAĆI %</t>
  </si>
  <si>
    <t>Izdaci za dežurstva</t>
  </si>
  <si>
    <t>Izdaci za pripravnost</t>
  </si>
  <si>
    <t>Ukupno: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</si>
  <si>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</si>
  <si>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</si>
  <si>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</si>
  <si>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</si>
  <si>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</si>
  <si>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</si>
  <si>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</si>
  <si>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</si>
  <si>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</si>
  <si>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</si>
  <si>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</si>
  <si>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Materijalni rashodi (1 - 14)</t>
  </si>
  <si>
    <r>
      <t>- za usluge izvan ugovorenog limita</t>
    </r>
    <r>
      <rPr>
        <b/>
        <vertAlign val="superscript"/>
        <sz val="10"/>
        <color indexed="8"/>
        <rFont val="Arial"/>
        <family val="2"/>
      </rPr>
      <t>1)</t>
    </r>
  </si>
  <si>
    <t>Višak prihoda i primitaka</t>
  </si>
  <si>
    <t>Manjak prihoda i primitaka</t>
  </si>
  <si>
    <t xml:space="preserve">          iskazuju se kao prihod bolničke zdravstvene zaštite.</t>
  </si>
  <si>
    <t>Prihodi od EU projekata</t>
  </si>
  <si>
    <t>UKUPNI RASHODI I IZDACI (1-25)</t>
  </si>
  <si>
    <t>Izdaci vezani za EU projekte</t>
  </si>
  <si>
    <t xml:space="preserve">Ostali prihodi – ukupno (ostali korisnici, participacija, EU projekti, prihodi od financijske imovine) </t>
  </si>
  <si>
    <t>Ukupne obveze na dan __________</t>
  </si>
  <si>
    <t>Dospjele obveze od 366 do 730 dana</t>
  </si>
  <si>
    <t>Dospjele obveze preko 730 dana</t>
  </si>
  <si>
    <t>Koliko dana kasni najstarija dospjela obveza (u danima)</t>
  </si>
  <si>
    <t>Potraživanja na dan ___________</t>
  </si>
  <si>
    <t>Dospjelo od 181 do 365 dana</t>
  </si>
  <si>
    <t>Dospjelo od 366 do 730 dana</t>
  </si>
  <si>
    <t>Dospjelo preko 730 dana</t>
  </si>
  <si>
    <t>Koliko dana kasni najstarije dospjelo potraživanje (u danima)</t>
  </si>
  <si>
    <t>I.- XII. 20___.</t>
  </si>
  <si>
    <t>I. - XII. 20___.</t>
  </si>
  <si>
    <t>20___. godina</t>
  </si>
  <si>
    <t>PRIHODI 20___. GODINE</t>
  </si>
  <si>
    <t>PRIHODI - 20___. GODINA</t>
  </si>
  <si>
    <t>Red. br.</t>
  </si>
  <si>
    <t>Broj osoba na stručnom osposobljavanju (bez zasnivanja radnog odnosa)*</t>
  </si>
  <si>
    <t>* Molimo ne uračunavati u ukupan broj zaposlenih</t>
  </si>
  <si>
    <t xml:space="preserve">I TRANSPLANTACIJE </t>
  </si>
  <si>
    <t>IZDACI ZA DEŽURSTVA I PRIPRAVNOSTI</t>
  </si>
  <si>
    <t>I.- XII. 20__.</t>
  </si>
  <si>
    <t>I.- XII . 20__.</t>
  </si>
  <si>
    <t>2. Zalihe na dan 31.12.20___. godine:</t>
  </si>
  <si>
    <r>
      <t>1. Stanje žiro-računa na dan: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31.12.20___.god.</t>
    </r>
  </si>
  <si>
    <t>I.-XII.20___.</t>
  </si>
  <si>
    <r>
      <t xml:space="preserve"> </t>
    </r>
    <r>
      <rPr>
        <b/>
        <sz val="10"/>
        <color indexed="8"/>
        <rFont val="Arial"/>
        <family val="2"/>
      </rPr>
      <t>ZDRAVSTVENA USTANOVA</t>
    </r>
  </si>
  <si>
    <r>
      <t>Napomena</t>
    </r>
    <r>
      <rPr>
        <sz val="11"/>
        <color indexed="8"/>
        <rFont val="Arial"/>
        <family val="2"/>
      </rPr>
      <t xml:space="preserve">:  Usluge specijalističko-konzilijarne zdravstvene zaštite koje se pružaju bolničkim pacijentima </t>
    </r>
  </si>
  <si>
    <t>I.- XII.20___.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</si>
  <si>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</si>
  <si>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U RAZDOBLJU SIJEČANJ - PROSINAC 20___./20__. GODINE</t>
  </si>
  <si>
    <t>UKUPNI PRIHODI I PRIMICI (1 - 8)</t>
  </si>
  <si>
    <t>- ugovor za primarnu zdravstvenu zaštitu</t>
  </si>
  <si>
    <t>Izdaci za usluge drugih zdravstvenih ustanova</t>
  </si>
  <si>
    <t>umjetne pužnice i zdravstvenu zaštitu hrvatskih državljana s prebivalištem u BiH i dr.</t>
  </si>
  <si>
    <t xml:space="preserve">transplantacije, eksplantacije, intervencijsku kardiologiju, intervencijsku neurologiju, transfuzijsku medicinu, </t>
  </si>
  <si>
    <r>
      <t xml:space="preserve">3)  </t>
    </r>
    <r>
      <rPr>
        <sz val="10"/>
        <color indexed="8"/>
        <rFont val="Arial"/>
        <family val="2"/>
      </rPr>
      <t>Službena putovanja, stručno usavršavanje zaposlenika, ostale naknade troškova zaposlenicima</t>
    </r>
  </si>
  <si>
    <t>Za opremu (osnovna sredstva)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</si>
  <si>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</si>
  <si>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</si>
  <si>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</si>
  <si>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</si>
  <si>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</si>
  <si>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>Dospjele obveze po ročnosti trebaju odgovarati stupcu 2 (ukupno dospjele obveze).</t>
  </si>
  <si>
    <t>Dospjela potraživanja po ročnosti trebaju odgovarati stupcu 2 (ukupno dospjela potraživanja).</t>
  </si>
  <si>
    <t>ZDRAVSTVENA USTANOVA</t>
  </si>
  <si>
    <t>Prihodi od pruženih usluga drugim zdravstvenim ustanovama</t>
  </si>
  <si>
    <t>- na osnovi ozljeda na radu i prof. bolesti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</si>
</sst>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10"/>
      <name val="Arial"/>
      <family val="2"/>
    </font>
    <font>
      <u val="single"/>
      <sz val="12"/>
      <color indexed="8"/>
      <name val="Times New Roman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rgb="FFFF0000"/>
      <name val="Arial"/>
      <family val="2"/>
    </font>
    <font>
      <u val="single"/>
      <sz val="12"/>
      <color theme="1"/>
      <name val="Times New Roman"/>
      <family val="2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right" wrapText="1"/>
    </xf>
    <xf numFmtId="3" fontId="48" fillId="0" borderId="15" xfId="0" applyNumberFormat="1" applyFont="1" applyBorder="1" applyAlignment="1">
      <alignment horizontal="right" wrapText="1"/>
    </xf>
    <xf numFmtId="3" fontId="48" fillId="0" borderId="15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52" fillId="0" borderId="11" xfId="0" applyFont="1" applyBorder="1" applyAlignment="1">
      <alignment vertical="center" wrapText="1"/>
    </xf>
    <xf numFmtId="3" fontId="52" fillId="0" borderId="11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justify" vertical="center" wrapText="1"/>
    </xf>
    <xf numFmtId="3" fontId="52" fillId="0" borderId="11" xfId="0" applyNumberFormat="1" applyFont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right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right"/>
    </xf>
    <xf numFmtId="0" fontId="55" fillId="0" borderId="0" xfId="0" applyFont="1" applyAlignment="1">
      <alignment vertical="center"/>
    </xf>
    <xf numFmtId="0" fontId="51" fillId="0" borderId="0" xfId="0" applyFont="1" applyAlignment="1">
      <alignment horizontal="left" vertical="top" wrapText="1"/>
    </xf>
    <xf numFmtId="0" fontId="54" fillId="0" borderId="0" xfId="0" applyFont="1" applyAlignment="1">
      <alignment/>
    </xf>
    <xf numFmtId="0" fontId="0" fillId="0" borderId="17" xfId="0" applyBorder="1" applyAlignment="1">
      <alignment/>
    </xf>
    <xf numFmtId="0" fontId="51" fillId="0" borderId="17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3" fontId="49" fillId="0" borderId="12" xfId="0" applyNumberFormat="1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3" fontId="49" fillId="0" borderId="16" xfId="0" applyNumberFormat="1" applyFont="1" applyBorder="1" applyAlignment="1">
      <alignment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wrapText="1"/>
    </xf>
    <xf numFmtId="0" fontId="48" fillId="0" borderId="11" xfId="0" applyFont="1" applyBorder="1" applyAlignment="1">
      <alignment horizontal="left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49" fontId="54" fillId="0" borderId="11" xfId="0" applyNumberFormat="1" applyFont="1" applyBorder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left" vertical="center"/>
    </xf>
    <xf numFmtId="0" fontId="58" fillId="0" borderId="23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left" vertical="center" wrapText="1"/>
    </xf>
    <xf numFmtId="3" fontId="51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justify" vertical="center" wrapText="1"/>
    </xf>
    <xf numFmtId="0" fontId="54" fillId="0" borderId="0" xfId="0" applyFont="1" applyAlignment="1">
      <alignment/>
    </xf>
    <xf numFmtId="0" fontId="53" fillId="0" borderId="17" xfId="0" applyFont="1" applyBorder="1" applyAlignment="1">
      <alignment/>
    </xf>
    <xf numFmtId="0" fontId="51" fillId="0" borderId="11" xfId="0" applyFont="1" applyBorder="1" applyAlignment="1">
      <alignment vertical="center" wrapText="1"/>
    </xf>
    <xf numFmtId="3" fontId="51" fillId="0" borderId="11" xfId="0" applyNumberFormat="1" applyFont="1" applyBorder="1" applyAlignment="1">
      <alignment vertical="center" wrapText="1"/>
    </xf>
    <xf numFmtId="4" fontId="52" fillId="0" borderId="11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vertical="center" wrapText="1"/>
    </xf>
    <xf numFmtId="0" fontId="45" fillId="0" borderId="0" xfId="0" applyFont="1" applyAlignment="1">
      <alignment/>
    </xf>
    <xf numFmtId="49" fontId="54" fillId="0" borderId="11" xfId="0" applyNumberFormat="1" applyFont="1" applyBorder="1" applyAlignment="1">
      <alignment vertical="center" wrapText="1"/>
    </xf>
    <xf numFmtId="3" fontId="49" fillId="0" borderId="12" xfId="0" applyNumberFormat="1" applyFont="1" applyBorder="1" applyAlignment="1" applyProtection="1">
      <alignment horizontal="right" wrapText="1"/>
      <protection locked="0"/>
    </xf>
    <xf numFmtId="3" fontId="49" fillId="0" borderId="11" xfId="0" applyNumberFormat="1" applyFont="1" applyBorder="1" applyAlignment="1" applyProtection="1">
      <alignment horizontal="right" wrapText="1"/>
      <protection locked="0"/>
    </xf>
    <xf numFmtId="3" fontId="49" fillId="0" borderId="14" xfId="0" applyNumberFormat="1" applyFont="1" applyBorder="1" applyAlignment="1" applyProtection="1">
      <alignment horizontal="right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" fontId="49" fillId="0" borderId="11" xfId="0" applyNumberFormat="1" applyFont="1" applyBorder="1" applyAlignment="1" applyProtection="1">
      <alignment vertical="center" wrapText="1"/>
      <protection locked="0"/>
    </xf>
    <xf numFmtId="3" fontId="54" fillId="0" borderId="25" xfId="0" applyNumberFormat="1" applyFont="1" applyBorder="1" applyAlignment="1" applyProtection="1">
      <alignment vertical="center" wrapText="1"/>
      <protection locked="0"/>
    </xf>
    <xf numFmtId="3" fontId="49" fillId="0" borderId="14" xfId="0" applyNumberFormat="1" applyFont="1" applyBorder="1" applyAlignment="1" applyProtection="1">
      <alignment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vertical="center"/>
      <protection locked="0"/>
    </xf>
    <xf numFmtId="3" fontId="49" fillId="0" borderId="12" xfId="0" applyNumberFormat="1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3" fontId="49" fillId="0" borderId="11" xfId="0" applyNumberFormat="1" applyFont="1" applyBorder="1" applyAlignment="1" applyProtection="1">
      <alignment wrapText="1"/>
      <protection locked="0"/>
    </xf>
    <xf numFmtId="3" fontId="49" fillId="0" borderId="11" xfId="0" applyNumberFormat="1" applyFont="1" applyBorder="1" applyAlignment="1">
      <alignment wrapText="1"/>
    </xf>
    <xf numFmtId="3" fontId="48" fillId="0" borderId="11" xfId="0" applyNumberFormat="1" applyFont="1" applyBorder="1" applyAlignment="1">
      <alignment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locked="0"/>
    </xf>
    <xf numFmtId="0" fontId="58" fillId="0" borderId="31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9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5.875" style="0" customWidth="1"/>
    <col min="3" max="3" width="36.50390625" style="0" customWidth="1"/>
    <col min="4" max="4" width="22.50390625" style="0" customWidth="1"/>
    <col min="5" max="5" width="20.50390625" style="0" customWidth="1"/>
  </cols>
  <sheetData>
    <row r="1" ht="18.75" customHeight="1">
      <c r="A1" s="1" t="s">
        <v>67</v>
      </c>
    </row>
    <row r="2" spans="1:3" ht="15.75">
      <c r="A2" s="110"/>
      <c r="B2" s="47"/>
      <c r="C2" s="47"/>
    </row>
    <row r="3" ht="15.75">
      <c r="A3" s="1" t="s">
        <v>0</v>
      </c>
    </row>
    <row r="4" spans="1:5" s="28" customFormat="1" ht="15.75">
      <c r="A4" s="121" t="s">
        <v>1</v>
      </c>
      <c r="B4" s="121"/>
      <c r="C4" s="121"/>
      <c r="D4" s="121"/>
      <c r="E4" s="121"/>
    </row>
    <row r="5" spans="1:5" s="28" customFormat="1" ht="15.75">
      <c r="A5" s="122" t="s">
        <v>195</v>
      </c>
      <c r="B5" s="122"/>
      <c r="C5" s="122"/>
      <c r="D5" s="122"/>
      <c r="E5" s="122"/>
    </row>
    <row r="6" spans="1:5" s="28" customFormat="1" ht="15.75">
      <c r="A6" s="9"/>
      <c r="B6" s="9"/>
      <c r="C6" s="9"/>
      <c r="D6" s="9"/>
      <c r="E6" s="9"/>
    </row>
    <row r="7" spans="1:5" ht="16.5" thickBot="1">
      <c r="A7" s="3"/>
      <c r="E7" s="34" t="s">
        <v>2</v>
      </c>
    </row>
    <row r="8" spans="1:5" ht="42.75" customHeight="1" thickBot="1">
      <c r="A8" s="11" t="s">
        <v>181</v>
      </c>
      <c r="B8" s="126" t="s">
        <v>3</v>
      </c>
      <c r="C8" s="127"/>
      <c r="D8" s="100" t="s">
        <v>177</v>
      </c>
      <c r="E8" s="109" t="s">
        <v>176</v>
      </c>
    </row>
    <row r="9" spans="1:5" ht="14.25" customHeight="1" thickBot="1">
      <c r="A9" s="14">
        <v>0</v>
      </c>
      <c r="B9" s="128">
        <v>1</v>
      </c>
      <c r="C9" s="129"/>
      <c r="D9" s="20">
        <v>2</v>
      </c>
      <c r="E9" s="21">
        <v>3</v>
      </c>
    </row>
    <row r="10" spans="1:5" ht="15" customHeight="1">
      <c r="A10" s="68"/>
      <c r="B10" s="123" t="s">
        <v>63</v>
      </c>
      <c r="C10" s="124"/>
      <c r="D10" s="51"/>
      <c r="E10" s="51"/>
    </row>
    <row r="11" spans="1:5" ht="16.5" customHeight="1">
      <c r="A11" s="69">
        <v>1</v>
      </c>
      <c r="B11" s="125" t="s">
        <v>64</v>
      </c>
      <c r="C11" s="125"/>
      <c r="D11" s="52">
        <f>SUM(D12:D16)</f>
        <v>0</v>
      </c>
      <c r="E11" s="52">
        <f>SUM(E12:E16)</f>
        <v>0</v>
      </c>
    </row>
    <row r="12" spans="1:5" ht="15.75">
      <c r="A12" s="69"/>
      <c r="B12" s="64"/>
      <c r="C12" s="96" t="s">
        <v>4</v>
      </c>
      <c r="D12" s="106"/>
      <c r="E12" s="106"/>
    </row>
    <row r="13" spans="1:5" ht="15.75">
      <c r="A13" s="69"/>
      <c r="B13" s="64"/>
      <c r="C13" s="96" t="s">
        <v>5</v>
      </c>
      <c r="D13" s="106"/>
      <c r="E13" s="106"/>
    </row>
    <row r="14" spans="1:5" ht="15.75">
      <c r="A14" s="69"/>
      <c r="B14" s="64"/>
      <c r="C14" s="96" t="s">
        <v>197</v>
      </c>
      <c r="D14" s="106"/>
      <c r="E14" s="106"/>
    </row>
    <row r="15" spans="1:5" ht="15.75" customHeight="1">
      <c r="A15" s="69"/>
      <c r="B15" s="64"/>
      <c r="C15" s="96" t="s">
        <v>159</v>
      </c>
      <c r="D15" s="106"/>
      <c r="E15" s="106"/>
    </row>
    <row r="16" spans="1:5" ht="15.75" customHeight="1">
      <c r="A16" s="69"/>
      <c r="B16" s="70"/>
      <c r="C16" s="71" t="s">
        <v>212</v>
      </c>
      <c r="D16" s="107"/>
      <c r="E16" s="106"/>
    </row>
    <row r="17" spans="1:5" ht="15.75" customHeight="1">
      <c r="A17" s="69">
        <v>2</v>
      </c>
      <c r="B17" s="125" t="s">
        <v>211</v>
      </c>
      <c r="C17" s="125"/>
      <c r="D17" s="106"/>
      <c r="E17" s="106"/>
    </row>
    <row r="18" spans="1:5" ht="15.75" customHeight="1">
      <c r="A18" s="69">
        <v>3</v>
      </c>
      <c r="B18" s="125" t="s">
        <v>6</v>
      </c>
      <c r="C18" s="125"/>
      <c r="D18" s="106"/>
      <c r="E18" s="106"/>
    </row>
    <row r="19" spans="1:5" ht="15.75" customHeight="1">
      <c r="A19" s="69">
        <v>4</v>
      </c>
      <c r="B19" s="125" t="s">
        <v>7</v>
      </c>
      <c r="C19" s="125"/>
      <c r="D19" s="106"/>
      <c r="E19" s="106"/>
    </row>
    <row r="20" spans="1:5" ht="15.75" customHeight="1">
      <c r="A20" s="69">
        <v>5</v>
      </c>
      <c r="B20" s="125" t="s">
        <v>8</v>
      </c>
      <c r="C20" s="125"/>
      <c r="D20" s="106"/>
      <c r="E20" s="106"/>
    </row>
    <row r="21" spans="1:5" ht="15.75" customHeight="1">
      <c r="A21" s="69">
        <v>6</v>
      </c>
      <c r="B21" s="134" t="s">
        <v>163</v>
      </c>
      <c r="C21" s="135"/>
      <c r="D21" s="106"/>
      <c r="E21" s="106"/>
    </row>
    <row r="22" spans="1:5" ht="16.5" customHeight="1">
      <c r="A22" s="69">
        <v>7</v>
      </c>
      <c r="B22" s="125" t="s">
        <v>9</v>
      </c>
      <c r="C22" s="125"/>
      <c r="D22" s="106"/>
      <c r="E22" s="106"/>
    </row>
    <row r="23" spans="1:5" ht="16.5" customHeight="1" thickBot="1">
      <c r="A23" s="72">
        <v>8</v>
      </c>
      <c r="B23" s="132" t="s">
        <v>10</v>
      </c>
      <c r="C23" s="132"/>
      <c r="D23" s="108"/>
      <c r="E23" s="108"/>
    </row>
    <row r="24" spans="1:5" ht="17.25" customHeight="1" thickBot="1">
      <c r="A24" s="73"/>
      <c r="B24" s="130" t="s">
        <v>196</v>
      </c>
      <c r="C24" s="130"/>
      <c r="D24" s="53">
        <f>SUM(D11,D17:D23)</f>
        <v>0</v>
      </c>
      <c r="E24" s="53">
        <f>SUM(E11,E17:E23)</f>
        <v>0</v>
      </c>
    </row>
    <row r="25" spans="1:5" ht="21.75" customHeight="1">
      <c r="A25" s="65"/>
      <c r="B25" s="74" t="s">
        <v>65</v>
      </c>
      <c r="C25" s="75"/>
      <c r="D25" s="51"/>
      <c r="E25" s="51"/>
    </row>
    <row r="26" spans="1:5" ht="15.75" customHeight="1">
      <c r="A26" s="69">
        <v>1</v>
      </c>
      <c r="B26" s="125" t="s">
        <v>11</v>
      </c>
      <c r="C26" s="125"/>
      <c r="D26" s="106"/>
      <c r="E26" s="106"/>
    </row>
    <row r="27" spans="1:5" ht="15.75" customHeight="1">
      <c r="A27" s="69">
        <v>2</v>
      </c>
      <c r="B27" s="125" t="s">
        <v>12</v>
      </c>
      <c r="C27" s="125"/>
      <c r="D27" s="106"/>
      <c r="E27" s="106"/>
    </row>
    <row r="28" spans="1:5" ht="15.75" customHeight="1">
      <c r="A28" s="69">
        <v>3</v>
      </c>
      <c r="B28" s="125" t="s">
        <v>13</v>
      </c>
      <c r="C28" s="125"/>
      <c r="D28" s="106"/>
      <c r="E28" s="106"/>
    </row>
    <row r="29" spans="1:5" ht="15.75" customHeight="1">
      <c r="A29" s="69">
        <v>4</v>
      </c>
      <c r="B29" s="125" t="s">
        <v>14</v>
      </c>
      <c r="C29" s="125"/>
      <c r="D29" s="106"/>
      <c r="E29" s="106"/>
    </row>
    <row r="30" spans="1:5" ht="15.75" customHeight="1">
      <c r="A30" s="69">
        <v>5</v>
      </c>
      <c r="B30" s="125" t="s">
        <v>15</v>
      </c>
      <c r="C30" s="125"/>
      <c r="D30" s="106"/>
      <c r="E30" s="106"/>
    </row>
    <row r="31" spans="1:5" ht="15.75" customHeight="1">
      <c r="A31" s="69">
        <v>6</v>
      </c>
      <c r="B31" s="125" t="s">
        <v>16</v>
      </c>
      <c r="C31" s="125"/>
      <c r="D31" s="106"/>
      <c r="E31" s="106"/>
    </row>
    <row r="32" spans="1:5" ht="15.75" customHeight="1">
      <c r="A32" s="69">
        <v>7</v>
      </c>
      <c r="B32" s="125" t="s">
        <v>17</v>
      </c>
      <c r="C32" s="125"/>
      <c r="D32" s="106"/>
      <c r="E32" s="106"/>
    </row>
    <row r="33" spans="1:5" ht="15.75" customHeight="1">
      <c r="A33" s="69">
        <v>8</v>
      </c>
      <c r="B33" s="125" t="s">
        <v>18</v>
      </c>
      <c r="C33" s="125"/>
      <c r="D33" s="106"/>
      <c r="E33" s="106"/>
    </row>
    <row r="34" spans="1:5" ht="15.75" customHeight="1">
      <c r="A34" s="69">
        <v>9</v>
      </c>
      <c r="B34" s="125" t="s">
        <v>19</v>
      </c>
      <c r="C34" s="125"/>
      <c r="D34" s="106"/>
      <c r="E34" s="106"/>
    </row>
    <row r="35" spans="1:5" ht="15.75" customHeight="1">
      <c r="A35" s="69">
        <v>10</v>
      </c>
      <c r="B35" s="125" t="s">
        <v>20</v>
      </c>
      <c r="C35" s="125"/>
      <c r="D35" s="106"/>
      <c r="E35" s="106"/>
    </row>
    <row r="36" spans="1:5" ht="15.75" customHeight="1">
      <c r="A36" s="69">
        <v>11</v>
      </c>
      <c r="B36" s="125" t="s">
        <v>21</v>
      </c>
      <c r="C36" s="125"/>
      <c r="D36" s="106"/>
      <c r="E36" s="106"/>
    </row>
    <row r="37" spans="1:5" ht="15.75" customHeight="1">
      <c r="A37" s="69">
        <v>12</v>
      </c>
      <c r="B37" s="125" t="s">
        <v>22</v>
      </c>
      <c r="C37" s="125"/>
      <c r="D37" s="106"/>
      <c r="E37" s="106"/>
    </row>
    <row r="38" spans="1:5" ht="16.5" customHeight="1">
      <c r="A38" s="69">
        <v>13</v>
      </c>
      <c r="B38" s="125" t="s">
        <v>198</v>
      </c>
      <c r="C38" s="125"/>
      <c r="D38" s="106"/>
      <c r="E38" s="106"/>
    </row>
    <row r="39" spans="1:5" ht="16.5" customHeight="1" thickBot="1">
      <c r="A39" s="72">
        <v>14</v>
      </c>
      <c r="B39" s="132" t="s">
        <v>23</v>
      </c>
      <c r="C39" s="132"/>
      <c r="D39" s="108"/>
      <c r="E39" s="108"/>
    </row>
    <row r="40" spans="1:5" ht="15.75" customHeight="1" thickBot="1">
      <c r="A40" s="14"/>
      <c r="B40" s="133" t="s">
        <v>158</v>
      </c>
      <c r="C40" s="133"/>
      <c r="D40" s="53">
        <f>SUM(D26:D39)</f>
        <v>0</v>
      </c>
      <c r="E40" s="54">
        <f>SUM(E26:E39)</f>
        <v>0</v>
      </c>
    </row>
    <row r="41" spans="1:5" ht="15.75" customHeight="1">
      <c r="A41" s="10">
        <v>15</v>
      </c>
      <c r="B41" s="131" t="s">
        <v>24</v>
      </c>
      <c r="C41" s="131"/>
      <c r="D41" s="111"/>
      <c r="E41" s="111"/>
    </row>
    <row r="42" spans="1:5" ht="15.75" customHeight="1">
      <c r="A42" s="8">
        <v>16</v>
      </c>
      <c r="B42" s="125" t="s">
        <v>142</v>
      </c>
      <c r="C42" s="125"/>
      <c r="D42" s="106"/>
      <c r="E42" s="106"/>
    </row>
    <row r="43" spans="1:5" ht="15.75" customHeight="1">
      <c r="A43" s="8">
        <v>17</v>
      </c>
      <c r="B43" s="125" t="s">
        <v>25</v>
      </c>
      <c r="C43" s="125"/>
      <c r="D43" s="106"/>
      <c r="E43" s="106"/>
    </row>
    <row r="44" spans="1:5" ht="16.5" customHeight="1">
      <c r="A44" s="8">
        <v>18</v>
      </c>
      <c r="B44" s="125" t="s">
        <v>26</v>
      </c>
      <c r="C44" s="125"/>
      <c r="D44" s="106"/>
      <c r="E44" s="106"/>
    </row>
    <row r="45" spans="1:5" ht="16.5" customHeight="1" thickBot="1">
      <c r="A45" s="12">
        <v>19</v>
      </c>
      <c r="B45" s="132" t="s">
        <v>140</v>
      </c>
      <c r="C45" s="132"/>
      <c r="D45" s="108"/>
      <c r="E45" s="108"/>
    </row>
    <row r="46" spans="1:5" ht="15.75" customHeight="1" thickBot="1">
      <c r="A46" s="14"/>
      <c r="B46" s="130" t="s">
        <v>66</v>
      </c>
      <c r="C46" s="130"/>
      <c r="D46" s="53">
        <f>SUM(D41:D45)</f>
        <v>0</v>
      </c>
      <c r="E46" s="54">
        <f>SUM(E41:E45)</f>
        <v>0</v>
      </c>
    </row>
    <row r="47" spans="1:5" ht="15.75" customHeight="1">
      <c r="A47" s="10">
        <v>20</v>
      </c>
      <c r="B47" s="131" t="s">
        <v>27</v>
      </c>
      <c r="C47" s="131"/>
      <c r="D47" s="111"/>
      <c r="E47" s="111"/>
    </row>
    <row r="48" spans="1:5" ht="15.75" customHeight="1">
      <c r="A48" s="8">
        <v>21</v>
      </c>
      <c r="B48" s="125" t="s">
        <v>28</v>
      </c>
      <c r="C48" s="125"/>
      <c r="D48" s="106"/>
      <c r="E48" s="106"/>
    </row>
    <row r="49" spans="1:5" ht="15.75" customHeight="1">
      <c r="A49" s="8">
        <v>22</v>
      </c>
      <c r="B49" s="134" t="s">
        <v>165</v>
      </c>
      <c r="C49" s="135"/>
      <c r="D49" s="106"/>
      <c r="E49" s="106"/>
    </row>
    <row r="50" spans="1:5" ht="15.75" customHeight="1">
      <c r="A50" s="8">
        <v>23</v>
      </c>
      <c r="B50" s="125" t="s">
        <v>29</v>
      </c>
      <c r="C50" s="125"/>
      <c r="D50" s="106"/>
      <c r="E50" s="106"/>
    </row>
    <row r="51" spans="1:5" ht="16.5" customHeight="1">
      <c r="A51" s="8">
        <v>24</v>
      </c>
      <c r="B51" s="125" t="s">
        <v>30</v>
      </c>
      <c r="C51" s="125"/>
      <c r="D51" s="106"/>
      <c r="E51" s="106"/>
    </row>
    <row r="52" spans="1:5" ht="16.5" customHeight="1" thickBot="1">
      <c r="A52" s="12">
        <v>25</v>
      </c>
      <c r="B52" s="132" t="s">
        <v>31</v>
      </c>
      <c r="C52" s="132"/>
      <c r="D52" s="108"/>
      <c r="E52" s="108"/>
    </row>
    <row r="53" spans="1:5" ht="16.5" customHeight="1" thickBot="1">
      <c r="A53" s="14"/>
      <c r="B53" s="133" t="s">
        <v>164</v>
      </c>
      <c r="C53" s="133"/>
      <c r="D53" s="53">
        <f>SUM(D46,D40,D47:D52)</f>
        <v>0</v>
      </c>
      <c r="E53" s="54">
        <f>SUM(E46,E40,E47:E52)</f>
        <v>0</v>
      </c>
    </row>
    <row r="54" spans="1:5" ht="16.5" customHeight="1" thickBot="1">
      <c r="A54" s="14"/>
      <c r="B54" s="137" t="s">
        <v>160</v>
      </c>
      <c r="C54" s="137"/>
      <c r="D54" s="25">
        <f>IF(D24&gt;D53,D24-D53,0)</f>
        <v>0</v>
      </c>
      <c r="E54" s="25">
        <f>IF(E24&gt;E53,E24-E53,0)</f>
        <v>0</v>
      </c>
    </row>
    <row r="55" spans="1:5" ht="17.25" customHeight="1" thickBot="1">
      <c r="A55" s="14"/>
      <c r="B55" s="137" t="s">
        <v>161</v>
      </c>
      <c r="C55" s="137"/>
      <c r="D55" s="25">
        <f>IF(D24&lt;D53,D53-D24,0)</f>
        <v>0</v>
      </c>
      <c r="E55" s="25">
        <f>IF(E24&lt;E53,E53-E24,0)</f>
        <v>0</v>
      </c>
    </row>
    <row r="56" spans="1:5" ht="15.75">
      <c r="A56" s="55"/>
      <c r="B56" s="139" t="s">
        <v>136</v>
      </c>
      <c r="C56" s="139"/>
      <c r="D56" s="112"/>
      <c r="E56" s="113"/>
    </row>
    <row r="57" spans="1:5" ht="15.75">
      <c r="A57" s="56"/>
      <c r="B57" s="138" t="s">
        <v>137</v>
      </c>
      <c r="C57" s="138"/>
      <c r="D57" s="114"/>
      <c r="E57" s="115"/>
    </row>
    <row r="58" spans="1:5" ht="15.75">
      <c r="A58" s="56"/>
      <c r="B58" s="138" t="s">
        <v>138</v>
      </c>
      <c r="C58" s="138"/>
      <c r="D58" s="114"/>
      <c r="E58" s="115"/>
    </row>
    <row r="59" spans="1:5" ht="16.5" thickBot="1">
      <c r="A59" s="57"/>
      <c r="B59" s="136" t="s">
        <v>139</v>
      </c>
      <c r="C59" s="136"/>
      <c r="D59" s="116"/>
      <c r="E59" s="117"/>
    </row>
    <row r="60" spans="1:5" ht="15.75">
      <c r="A60" s="61"/>
      <c r="B60" s="62"/>
      <c r="C60" s="62"/>
      <c r="D60" s="62"/>
      <c r="E60" s="62"/>
    </row>
    <row r="61" ht="15.75">
      <c r="A61" s="44" t="s">
        <v>80</v>
      </c>
    </row>
    <row r="62" ht="15.75">
      <c r="A62" s="46" t="s">
        <v>200</v>
      </c>
    </row>
    <row r="63" ht="15.75">
      <c r="A63" s="46" t="s">
        <v>199</v>
      </c>
    </row>
    <row r="64" ht="15.75">
      <c r="A64" s="44" t="s">
        <v>141</v>
      </c>
    </row>
    <row r="65" ht="15.75">
      <c r="A65" s="44" t="s">
        <v>201</v>
      </c>
    </row>
    <row r="66" ht="15.75">
      <c r="A66" s="45"/>
    </row>
    <row r="67" ht="15.75">
      <c r="A67" s="4" t="s">
        <v>32</v>
      </c>
    </row>
  </sheetData>
  <sheetProtection password="DC9D" sheet="1"/>
  <mergeCells count="48">
    <mergeCell ref="B57:C57"/>
    <mergeCell ref="B58:C58"/>
    <mergeCell ref="B49:C49"/>
    <mergeCell ref="B44:C44"/>
    <mergeCell ref="B47:C47"/>
    <mergeCell ref="B48:C48"/>
    <mergeCell ref="B50:C50"/>
    <mergeCell ref="B56:C56"/>
    <mergeCell ref="B51:C51"/>
    <mergeCell ref="B45:C45"/>
    <mergeCell ref="B46:C46"/>
    <mergeCell ref="B27:C27"/>
    <mergeCell ref="B28:C28"/>
    <mergeCell ref="B29:C29"/>
    <mergeCell ref="B32:C32"/>
    <mergeCell ref="B59:C59"/>
    <mergeCell ref="B52:C52"/>
    <mergeCell ref="B53:C53"/>
    <mergeCell ref="B55:C55"/>
    <mergeCell ref="B54:C54"/>
    <mergeCell ref="B43:C43"/>
    <mergeCell ref="B20:C20"/>
    <mergeCell ref="B31:C31"/>
    <mergeCell ref="B22:C22"/>
    <mergeCell ref="B23:C23"/>
    <mergeCell ref="B37:C37"/>
    <mergeCell ref="B38:C38"/>
    <mergeCell ref="B26:C26"/>
    <mergeCell ref="B21:C21"/>
    <mergeCell ref="B30:C30"/>
    <mergeCell ref="B24:C24"/>
    <mergeCell ref="B41:C41"/>
    <mergeCell ref="B42:C42"/>
    <mergeCell ref="B33:C33"/>
    <mergeCell ref="B34:C34"/>
    <mergeCell ref="B35:C35"/>
    <mergeCell ref="B39:C39"/>
    <mergeCell ref="B40:C40"/>
    <mergeCell ref="B36:C36"/>
    <mergeCell ref="A4:E4"/>
    <mergeCell ref="A5:E5"/>
    <mergeCell ref="B10:C10"/>
    <mergeCell ref="B17:C17"/>
    <mergeCell ref="B18:C18"/>
    <mergeCell ref="B19:C19"/>
    <mergeCell ref="B8:C8"/>
    <mergeCell ref="B9:C9"/>
    <mergeCell ref="B11:C11"/>
  </mergeCells>
  <printOptions/>
  <pageMargins left="0.7" right="0.7" top="0.54" bottom="0.58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0.00390625" style="0" customWidth="1"/>
    <col min="2" max="9" width="12.625" style="0" customWidth="1"/>
    <col min="10" max="11" width="11.75390625" style="0" customWidth="1"/>
    <col min="12" max="12" width="12.00390625" style="0" customWidth="1"/>
  </cols>
  <sheetData>
    <row r="1" ht="15.75">
      <c r="A1" s="16" t="s">
        <v>194</v>
      </c>
    </row>
    <row r="2" spans="1:2" ht="16.5" thickBot="1">
      <c r="A2" s="101"/>
      <c r="B2" s="2"/>
    </row>
    <row r="3" ht="15.75">
      <c r="A3" s="16"/>
    </row>
    <row r="4" spans="1:10" ht="15.75">
      <c r="A4" s="140" t="s">
        <v>33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2" ht="16.5" thickBot="1">
      <c r="A5" s="17"/>
      <c r="B5" s="17"/>
      <c r="C5" s="18"/>
      <c r="D5" s="18"/>
      <c r="E5" s="6"/>
      <c r="F5" s="6"/>
      <c r="G5" s="6"/>
      <c r="H5" s="6"/>
      <c r="I5" s="6"/>
      <c r="K5" s="6"/>
      <c r="L5" s="6" t="s">
        <v>34</v>
      </c>
    </row>
    <row r="6" spans="1:12" ht="60.75" thickBot="1">
      <c r="A6" s="11" t="s">
        <v>35</v>
      </c>
      <c r="B6" s="100" t="s">
        <v>167</v>
      </c>
      <c r="C6" s="22" t="s">
        <v>36</v>
      </c>
      <c r="D6" s="22" t="s">
        <v>147</v>
      </c>
      <c r="E6" s="22" t="s">
        <v>148</v>
      </c>
      <c r="F6" s="22" t="s">
        <v>149</v>
      </c>
      <c r="G6" s="22" t="s">
        <v>150</v>
      </c>
      <c r="H6" s="22" t="s">
        <v>151</v>
      </c>
      <c r="I6" s="22" t="s">
        <v>152</v>
      </c>
      <c r="J6" s="22" t="s">
        <v>168</v>
      </c>
      <c r="K6" s="80" t="s">
        <v>169</v>
      </c>
      <c r="L6" s="22" t="s">
        <v>170</v>
      </c>
    </row>
    <row r="7" spans="1:12" ht="16.5" thickBot="1">
      <c r="A7" s="14">
        <v>0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79">
        <v>9</v>
      </c>
      <c r="K7" s="20">
        <v>9</v>
      </c>
      <c r="L7" s="20">
        <v>10</v>
      </c>
    </row>
    <row r="8" spans="1:13" ht="24.75" customHeight="1">
      <c r="A8" s="13" t="s">
        <v>37</v>
      </c>
      <c r="B8" s="97"/>
      <c r="C8" s="23">
        <f>SUM(D8:K8)</f>
        <v>0</v>
      </c>
      <c r="D8" s="97"/>
      <c r="E8" s="97"/>
      <c r="F8" s="97"/>
      <c r="G8" s="97"/>
      <c r="H8" s="97"/>
      <c r="I8" s="97"/>
      <c r="J8" s="97"/>
      <c r="K8" s="97"/>
      <c r="L8" s="97"/>
      <c r="M8" s="95">
        <f>IF(B8&gt;=C8,"","Ukupne obveze ne mogu biti manje od dospjelih obveza!")</f>
      </c>
    </row>
    <row r="9" spans="1:13" ht="24.75" customHeight="1">
      <c r="A9" s="49" t="s">
        <v>38</v>
      </c>
      <c r="B9" s="98"/>
      <c r="C9" s="23">
        <f aca="true" t="shared" si="0" ref="C9:C18">SUM(D9:K9)</f>
        <v>0</v>
      </c>
      <c r="D9" s="98"/>
      <c r="E9" s="98"/>
      <c r="F9" s="98"/>
      <c r="G9" s="98"/>
      <c r="H9" s="98"/>
      <c r="I9" s="98"/>
      <c r="J9" s="98"/>
      <c r="K9" s="98"/>
      <c r="L9" s="98"/>
      <c r="M9" s="95">
        <f aca="true" t="shared" si="1" ref="M9:M19">IF(B9&gt;=C9,"","Ukupne obveze ne mogu biti manje od dospjelih obveza!")</f>
      </c>
    </row>
    <row r="10" spans="1:13" ht="24.75" customHeight="1">
      <c r="A10" s="49" t="s">
        <v>39</v>
      </c>
      <c r="B10" s="98"/>
      <c r="C10" s="23">
        <f t="shared" si="0"/>
        <v>0</v>
      </c>
      <c r="D10" s="98"/>
      <c r="E10" s="98"/>
      <c r="F10" s="98"/>
      <c r="G10" s="98"/>
      <c r="H10" s="98"/>
      <c r="I10" s="98"/>
      <c r="J10" s="98"/>
      <c r="K10" s="98"/>
      <c r="L10" s="98"/>
      <c r="M10" s="95">
        <f t="shared" si="1"/>
      </c>
    </row>
    <row r="11" spans="1:13" ht="24.75" customHeight="1">
      <c r="A11" s="49" t="s">
        <v>40</v>
      </c>
      <c r="B11" s="98"/>
      <c r="C11" s="23">
        <f t="shared" si="0"/>
        <v>0</v>
      </c>
      <c r="D11" s="98"/>
      <c r="E11" s="98"/>
      <c r="F11" s="98"/>
      <c r="G11" s="98"/>
      <c r="H11" s="98"/>
      <c r="I11" s="98"/>
      <c r="J11" s="98"/>
      <c r="K11" s="98"/>
      <c r="L11" s="98"/>
      <c r="M11" s="95">
        <f t="shared" si="1"/>
      </c>
    </row>
    <row r="12" spans="1:13" ht="24.75" customHeight="1">
      <c r="A12" s="49" t="s">
        <v>41</v>
      </c>
      <c r="B12" s="98"/>
      <c r="C12" s="23">
        <f t="shared" si="0"/>
        <v>0</v>
      </c>
      <c r="D12" s="98"/>
      <c r="E12" s="98"/>
      <c r="F12" s="98"/>
      <c r="G12" s="98"/>
      <c r="H12" s="98"/>
      <c r="I12" s="98"/>
      <c r="J12" s="98"/>
      <c r="K12" s="98"/>
      <c r="L12" s="98"/>
      <c r="M12" s="95">
        <f t="shared" si="1"/>
      </c>
    </row>
    <row r="13" spans="1:13" ht="24.75" customHeight="1">
      <c r="A13" s="49" t="s">
        <v>42</v>
      </c>
      <c r="B13" s="98"/>
      <c r="C13" s="23">
        <f t="shared" si="0"/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5">
        <f t="shared" si="1"/>
      </c>
    </row>
    <row r="14" spans="1:13" ht="24.75" customHeight="1">
      <c r="A14" s="49" t="s">
        <v>202</v>
      </c>
      <c r="B14" s="98"/>
      <c r="C14" s="23">
        <f t="shared" si="0"/>
        <v>0</v>
      </c>
      <c r="D14" s="98"/>
      <c r="E14" s="98"/>
      <c r="F14" s="98"/>
      <c r="G14" s="98"/>
      <c r="H14" s="98"/>
      <c r="I14" s="98"/>
      <c r="J14" s="98"/>
      <c r="K14" s="98"/>
      <c r="L14" s="98"/>
      <c r="M14" s="95">
        <f t="shared" si="1"/>
      </c>
    </row>
    <row r="15" spans="1:13" ht="24.75" customHeight="1">
      <c r="A15" s="49" t="s">
        <v>43</v>
      </c>
      <c r="B15" s="98"/>
      <c r="C15" s="23">
        <f t="shared" si="0"/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5">
        <f t="shared" si="1"/>
      </c>
    </row>
    <row r="16" spans="1:13" ht="24.75" customHeight="1">
      <c r="A16" s="49" t="s">
        <v>44</v>
      </c>
      <c r="B16" s="98"/>
      <c r="C16" s="23">
        <f t="shared" si="0"/>
        <v>0</v>
      </c>
      <c r="D16" s="98"/>
      <c r="E16" s="98"/>
      <c r="F16" s="98"/>
      <c r="G16" s="98"/>
      <c r="H16" s="98"/>
      <c r="I16" s="98"/>
      <c r="J16" s="98"/>
      <c r="K16" s="98"/>
      <c r="L16" s="98"/>
      <c r="M16" s="95">
        <f t="shared" si="1"/>
      </c>
    </row>
    <row r="17" spans="1:13" ht="24.75" customHeight="1">
      <c r="A17" s="49" t="s">
        <v>45</v>
      </c>
      <c r="B17" s="98"/>
      <c r="C17" s="23">
        <f t="shared" si="0"/>
        <v>0</v>
      </c>
      <c r="D17" s="98"/>
      <c r="E17" s="98"/>
      <c r="F17" s="98"/>
      <c r="G17" s="98"/>
      <c r="H17" s="98"/>
      <c r="I17" s="98"/>
      <c r="J17" s="98"/>
      <c r="K17" s="98"/>
      <c r="L17" s="98"/>
      <c r="M17" s="95">
        <f t="shared" si="1"/>
      </c>
    </row>
    <row r="18" spans="1:13" ht="24.75" customHeight="1">
      <c r="A18" s="49" t="s">
        <v>46</v>
      </c>
      <c r="B18" s="98"/>
      <c r="C18" s="23">
        <f t="shared" si="0"/>
        <v>0</v>
      </c>
      <c r="D18" s="98"/>
      <c r="E18" s="98"/>
      <c r="F18" s="98"/>
      <c r="G18" s="98"/>
      <c r="H18" s="98"/>
      <c r="I18" s="98"/>
      <c r="J18" s="98"/>
      <c r="K18" s="98"/>
      <c r="L18" s="98"/>
      <c r="M18" s="95">
        <f t="shared" si="1"/>
      </c>
    </row>
    <row r="19" spans="1:13" ht="24.75" customHeight="1" thickBot="1">
      <c r="A19" s="50" t="s">
        <v>47</v>
      </c>
      <c r="B19" s="99"/>
      <c r="C19" s="23">
        <f>SUM(D19:K19)</f>
        <v>0</v>
      </c>
      <c r="D19" s="99"/>
      <c r="E19" s="99"/>
      <c r="F19" s="99"/>
      <c r="G19" s="99"/>
      <c r="H19" s="99"/>
      <c r="I19" s="99"/>
      <c r="J19" s="99"/>
      <c r="K19" s="99"/>
      <c r="L19" s="99"/>
      <c r="M19" s="95">
        <f t="shared" si="1"/>
      </c>
    </row>
    <row r="20" spans="1:12" ht="24.75" customHeight="1" thickBot="1">
      <c r="A20" s="19" t="s">
        <v>55</v>
      </c>
      <c r="B20" s="24">
        <f>SUM(B8:B19)</f>
        <v>0</v>
      </c>
      <c r="C20" s="24">
        <f aca="true" t="shared" si="2" ref="C20:K20">SUM(C8:C19)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>MAX(L8:L19)</f>
        <v>0</v>
      </c>
    </row>
    <row r="21" ht="15.75">
      <c r="A21" s="15"/>
    </row>
    <row r="22" ht="15.75">
      <c r="A22" s="15" t="s">
        <v>208</v>
      </c>
    </row>
    <row r="23" ht="15.75">
      <c r="A23" s="15" t="s">
        <v>203</v>
      </c>
    </row>
    <row r="24" spans="2:5" ht="15.75">
      <c r="B24" s="63"/>
      <c r="C24" s="63"/>
      <c r="D24" s="63"/>
      <c r="E24" s="63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90" r:id="rId1"/>
  <ignoredErrors>
    <ignoredError sqref="B20:L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9.375" style="0" customWidth="1"/>
    <col min="2" max="2" width="12.25390625" style="0" customWidth="1"/>
    <col min="3" max="3" width="12.75390625" style="0" customWidth="1"/>
    <col min="4" max="11" width="12.125" style="0" customWidth="1"/>
    <col min="12" max="12" width="14.375" style="0" customWidth="1"/>
  </cols>
  <sheetData>
    <row r="1" ht="15.75">
      <c r="A1" s="105" t="s">
        <v>210</v>
      </c>
    </row>
    <row r="2" ht="16.5" thickBot="1">
      <c r="A2" s="103"/>
    </row>
    <row r="3" spans="1:12" ht="15.7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5" spans="1:12" ht="15.75">
      <c r="A5" s="5"/>
      <c r="B5" s="5"/>
      <c r="C5" s="5"/>
      <c r="D5" s="5"/>
      <c r="E5" s="5"/>
      <c r="F5" s="5"/>
      <c r="G5" s="5"/>
      <c r="H5" s="6"/>
      <c r="L5" s="6" t="s">
        <v>34</v>
      </c>
    </row>
    <row r="6" spans="1:12" ht="48">
      <c r="A6" s="7" t="s">
        <v>35</v>
      </c>
      <c r="B6" s="102" t="s">
        <v>171</v>
      </c>
      <c r="C6" s="7" t="s">
        <v>50</v>
      </c>
      <c r="D6" s="7" t="s">
        <v>153</v>
      </c>
      <c r="E6" s="7" t="s">
        <v>154</v>
      </c>
      <c r="F6" s="7" t="s">
        <v>155</v>
      </c>
      <c r="G6" s="7" t="s">
        <v>156</v>
      </c>
      <c r="H6" s="7" t="s">
        <v>157</v>
      </c>
      <c r="I6" s="7" t="s">
        <v>172</v>
      </c>
      <c r="J6" s="7" t="s">
        <v>173</v>
      </c>
      <c r="K6" s="7" t="s">
        <v>174</v>
      </c>
      <c r="L6" s="7" t="s">
        <v>175</v>
      </c>
    </row>
    <row r="7" spans="1:12" ht="15.75">
      <c r="A7" s="8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</row>
    <row r="8" spans="1:13" ht="27.75" customHeight="1">
      <c r="A8" s="66" t="s">
        <v>204</v>
      </c>
      <c r="B8" s="118"/>
      <c r="C8" s="119">
        <f aca="true" t="shared" si="0" ref="C8:C13">SUM(D8:K8)</f>
        <v>0</v>
      </c>
      <c r="D8" s="118"/>
      <c r="E8" s="118"/>
      <c r="F8" s="118"/>
      <c r="G8" s="118"/>
      <c r="H8" s="118"/>
      <c r="I8" s="118"/>
      <c r="J8" s="118"/>
      <c r="K8" s="118"/>
      <c r="L8" s="118"/>
      <c r="M8" s="95">
        <f aca="true" t="shared" si="1" ref="M8:M13">IF(B8&gt;=C8,"","Ukupna potraživanja ne mogu biti manja od dospjelih potraživanja!")</f>
      </c>
    </row>
    <row r="9" spans="1:13" ht="27.75" customHeight="1">
      <c r="A9" s="66" t="s">
        <v>51</v>
      </c>
      <c r="B9" s="118"/>
      <c r="C9" s="119">
        <f t="shared" si="0"/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95">
        <f t="shared" si="1"/>
      </c>
    </row>
    <row r="10" spans="1:13" ht="27.75" customHeight="1">
      <c r="A10" s="66" t="s">
        <v>52</v>
      </c>
      <c r="B10" s="118"/>
      <c r="C10" s="119">
        <f t="shared" si="0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95">
        <f t="shared" si="1"/>
      </c>
    </row>
    <row r="11" spans="1:13" ht="27.75" customHeight="1">
      <c r="A11" s="66" t="s">
        <v>205</v>
      </c>
      <c r="B11" s="118"/>
      <c r="C11" s="119">
        <f t="shared" si="0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95">
        <f t="shared" si="1"/>
      </c>
    </row>
    <row r="12" spans="1:13" ht="27.75" customHeight="1">
      <c r="A12" s="66" t="s">
        <v>53</v>
      </c>
      <c r="B12" s="118"/>
      <c r="C12" s="119">
        <f t="shared" si="0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95">
        <f t="shared" si="1"/>
      </c>
    </row>
    <row r="13" spans="1:13" ht="27.75" customHeight="1">
      <c r="A13" s="66" t="s">
        <v>54</v>
      </c>
      <c r="B13" s="118"/>
      <c r="C13" s="119">
        <f t="shared" si="0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95">
        <f t="shared" si="1"/>
      </c>
    </row>
    <row r="14" spans="1:12" ht="27.75" customHeight="1">
      <c r="A14" s="67" t="s">
        <v>55</v>
      </c>
      <c r="B14" s="120">
        <f>SUM(B8:B13)</f>
        <v>0</v>
      </c>
      <c r="C14" s="120">
        <f aca="true" t="shared" si="2" ref="C14:H14">SUM(C8:C13)</f>
        <v>0</v>
      </c>
      <c r="D14" s="120">
        <f t="shared" si="2"/>
        <v>0</v>
      </c>
      <c r="E14" s="120">
        <f t="shared" si="2"/>
        <v>0</v>
      </c>
      <c r="F14" s="120">
        <f t="shared" si="2"/>
        <v>0</v>
      </c>
      <c r="G14" s="120">
        <f t="shared" si="2"/>
        <v>0</v>
      </c>
      <c r="H14" s="120">
        <f t="shared" si="2"/>
        <v>0</v>
      </c>
      <c r="I14" s="120">
        <f>SUM(I8:I13)</f>
        <v>0</v>
      </c>
      <c r="J14" s="120">
        <f>SUM(J8:J13)</f>
        <v>0</v>
      </c>
      <c r="K14" s="120">
        <f>SUM(K8:K13)</f>
        <v>0</v>
      </c>
      <c r="L14" s="120">
        <f>MAX(L8:L13)</f>
        <v>0</v>
      </c>
    </row>
    <row r="16" ht="15.75">
      <c r="A16" s="15" t="s">
        <v>56</v>
      </c>
    </row>
    <row r="17" ht="15.75">
      <c r="A17" s="15" t="s">
        <v>206</v>
      </c>
    </row>
    <row r="18" ht="15.75">
      <c r="A18" s="15"/>
    </row>
    <row r="19" ht="15.75">
      <c r="A19" s="15" t="s">
        <v>207</v>
      </c>
    </row>
    <row r="21" ht="15.75">
      <c r="A21" s="27" t="s">
        <v>209</v>
      </c>
    </row>
    <row r="22" ht="15.75">
      <c r="A22" s="104" t="s">
        <v>203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0" r:id="rId1"/>
  <ignoredErrors>
    <ignoredError sqref="B14:L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B46" sqref="B46"/>
    </sheetView>
  </sheetViews>
  <sheetFormatPr defaultColWidth="9.00390625" defaultRowHeight="15.75"/>
  <cols>
    <col min="1" max="1" width="5.625" style="0" customWidth="1"/>
    <col min="2" max="2" width="39.125" style="0" customWidth="1"/>
    <col min="3" max="3" width="19.00390625" style="0" customWidth="1"/>
    <col min="4" max="4" width="18.875" style="0" customWidth="1"/>
  </cols>
  <sheetData>
    <row r="1" ht="15.75">
      <c r="A1" s="26" t="s">
        <v>57</v>
      </c>
    </row>
    <row r="2" spans="1:2" ht="27" customHeight="1">
      <c r="A2" s="48"/>
      <c r="B2" s="47"/>
    </row>
    <row r="4" spans="1:4" ht="15.75">
      <c r="A4" s="141" t="s">
        <v>68</v>
      </c>
      <c r="B4" s="141"/>
      <c r="C4" s="141"/>
      <c r="D4" s="141"/>
    </row>
    <row r="5" spans="2:4" ht="15.75">
      <c r="B5" s="35"/>
      <c r="C5" s="36"/>
      <c r="D5" s="36"/>
    </row>
    <row r="6" spans="1:4" ht="30.75" customHeight="1">
      <c r="A6" s="59" t="s">
        <v>181</v>
      </c>
      <c r="B6" s="77" t="s">
        <v>35</v>
      </c>
      <c r="C6" s="77" t="s">
        <v>186</v>
      </c>
      <c r="D6" s="77" t="s">
        <v>187</v>
      </c>
    </row>
    <row r="7" spans="1:4" ht="29.25" customHeight="1">
      <c r="A7" s="39">
        <v>1</v>
      </c>
      <c r="B7" s="29" t="s">
        <v>70</v>
      </c>
      <c r="C7" s="30"/>
      <c r="D7" s="30"/>
    </row>
    <row r="8" spans="1:4" ht="30" customHeight="1">
      <c r="A8" s="39">
        <v>2</v>
      </c>
      <c r="B8" s="29" t="s">
        <v>71</v>
      </c>
      <c r="C8" s="30"/>
      <c r="D8" s="30"/>
    </row>
    <row r="9" spans="1:4" ht="31.5" customHeight="1">
      <c r="A9" s="39">
        <v>3</v>
      </c>
      <c r="B9" s="29" t="s">
        <v>72</v>
      </c>
      <c r="C9" s="30"/>
      <c r="D9" s="30"/>
    </row>
    <row r="10" spans="1:4" ht="15.75">
      <c r="A10" s="33"/>
      <c r="B10" s="37"/>
      <c r="C10" s="37"/>
      <c r="D10" s="37"/>
    </row>
    <row r="11" spans="1:4" ht="15.75">
      <c r="A11" s="38" t="s">
        <v>69</v>
      </c>
      <c r="C11" s="36"/>
      <c r="D11" s="36"/>
    </row>
    <row r="12" spans="2:4" ht="15.75">
      <c r="B12" s="38"/>
      <c r="C12" s="36"/>
      <c r="D12" s="36"/>
    </row>
    <row r="13" spans="1:4" ht="22.5" customHeight="1">
      <c r="A13" s="29"/>
      <c r="B13" s="77"/>
      <c r="C13" s="77" t="s">
        <v>186</v>
      </c>
      <c r="D13" s="77" t="s">
        <v>187</v>
      </c>
    </row>
    <row r="14" spans="1:4" ht="26.25" customHeight="1">
      <c r="A14" s="39"/>
      <c r="B14" s="29" t="s">
        <v>182</v>
      </c>
      <c r="C14" s="30"/>
      <c r="D14" s="30"/>
    </row>
    <row r="15" spans="2:4" ht="15.75">
      <c r="B15" s="36"/>
      <c r="C15" s="36"/>
      <c r="D15" s="36"/>
    </row>
    <row r="16" spans="1:4" ht="15.75">
      <c r="A16" s="81" t="s">
        <v>183</v>
      </c>
      <c r="B16" s="36"/>
      <c r="C16" s="36"/>
      <c r="D16" s="36"/>
    </row>
    <row r="17" spans="2:4" ht="15.75">
      <c r="B17" s="36"/>
      <c r="C17" s="36"/>
      <c r="D17" s="36"/>
    </row>
    <row r="18" spans="1:4" ht="15.75">
      <c r="A18" s="141" t="s">
        <v>73</v>
      </c>
      <c r="B18" s="141"/>
      <c r="C18" s="141"/>
      <c r="D18" s="141"/>
    </row>
    <row r="19" spans="1:4" ht="15.75">
      <c r="A19" s="35"/>
      <c r="B19" s="42"/>
      <c r="D19" s="43" t="s">
        <v>34</v>
      </c>
    </row>
    <row r="20" spans="1:4" ht="19.5" customHeight="1">
      <c r="A20" s="143" t="s">
        <v>58</v>
      </c>
      <c r="B20" s="143"/>
      <c r="C20" s="143"/>
      <c r="D20" s="77" t="s">
        <v>74</v>
      </c>
    </row>
    <row r="21" spans="1:4" ht="22.5" customHeight="1">
      <c r="A21" s="144" t="s">
        <v>189</v>
      </c>
      <c r="B21" s="144"/>
      <c r="C21" s="144"/>
      <c r="D21" s="32"/>
    </row>
    <row r="22" spans="1:4" ht="23.25" customHeight="1">
      <c r="A22" s="144" t="s">
        <v>188</v>
      </c>
      <c r="B22" s="144"/>
      <c r="C22" s="144"/>
      <c r="D22" s="32"/>
    </row>
    <row r="23" spans="1:4" ht="27" customHeight="1">
      <c r="A23" s="31"/>
      <c r="B23" s="142" t="s">
        <v>75</v>
      </c>
      <c r="C23" s="142"/>
      <c r="D23" s="40"/>
    </row>
    <row r="24" spans="1:4" ht="20.25" customHeight="1">
      <c r="A24" s="31"/>
      <c r="B24" s="142" t="s">
        <v>76</v>
      </c>
      <c r="C24" s="142"/>
      <c r="D24" s="40"/>
    </row>
    <row r="25" spans="1:4" ht="19.5" customHeight="1">
      <c r="A25" s="31"/>
      <c r="B25" s="142" t="s">
        <v>77</v>
      </c>
      <c r="C25" s="142"/>
      <c r="D25" s="40"/>
    </row>
    <row r="26" spans="1:4" ht="20.25" customHeight="1">
      <c r="A26" s="31"/>
      <c r="B26" s="142" t="s">
        <v>78</v>
      </c>
      <c r="C26" s="142"/>
      <c r="D26" s="40"/>
    </row>
    <row r="27" spans="1:4" ht="15.75">
      <c r="A27" s="78"/>
      <c r="B27" s="144" t="s">
        <v>79</v>
      </c>
      <c r="C27" s="144"/>
      <c r="D27" s="41">
        <f>SUM(D23:D26)</f>
        <v>0</v>
      </c>
    </row>
    <row r="28" spans="1:4" ht="15.75">
      <c r="A28" s="82"/>
      <c r="B28" s="83"/>
      <c r="C28" s="83"/>
      <c r="D28" s="84"/>
    </row>
    <row r="30" spans="1:4" ht="15.75">
      <c r="A30" s="141" t="s">
        <v>59</v>
      </c>
      <c r="B30" s="141"/>
      <c r="C30" s="141"/>
      <c r="D30" s="141"/>
    </row>
    <row r="31" spans="1:4" ht="15.75">
      <c r="A31" s="141" t="s">
        <v>184</v>
      </c>
      <c r="B31" s="141"/>
      <c r="C31" s="141"/>
      <c r="D31" s="141"/>
    </row>
    <row r="32" ht="15.75">
      <c r="A32" s="76"/>
    </row>
    <row r="33" spans="1:4" ht="28.5" customHeight="1">
      <c r="A33" s="143" t="s">
        <v>60</v>
      </c>
      <c r="B33" s="143"/>
      <c r="C33" s="143"/>
      <c r="D33" s="77" t="s">
        <v>190</v>
      </c>
    </row>
    <row r="34" spans="1:4" ht="15.75">
      <c r="A34" s="142" t="s">
        <v>61</v>
      </c>
      <c r="B34" s="142"/>
      <c r="C34" s="142"/>
      <c r="D34" s="32"/>
    </row>
    <row r="35" spans="1:4" ht="15.75">
      <c r="A35" s="142" t="s">
        <v>62</v>
      </c>
      <c r="B35" s="142"/>
      <c r="C35" s="142"/>
      <c r="D35" s="32"/>
    </row>
    <row r="36" spans="1:4" ht="15.75">
      <c r="A36" s="85"/>
      <c r="B36" s="85"/>
      <c r="C36" s="85"/>
      <c r="D36" s="86"/>
    </row>
    <row r="38" spans="1:4" ht="15.75">
      <c r="A38" s="141" t="s">
        <v>185</v>
      </c>
      <c r="B38" s="141"/>
      <c r="C38" s="141"/>
      <c r="D38" s="141"/>
    </row>
    <row r="39" spans="1:4" ht="15.75">
      <c r="A39" s="141"/>
      <c r="B39" s="141"/>
      <c r="C39" s="141"/>
      <c r="D39" s="141"/>
    </row>
    <row r="40" spans="1:3" ht="15.75">
      <c r="A40" s="58"/>
      <c r="B40" s="58"/>
      <c r="C40" s="58"/>
    </row>
    <row r="41" spans="1:4" ht="30">
      <c r="A41" s="143" t="s">
        <v>58</v>
      </c>
      <c r="B41" s="143"/>
      <c r="C41" s="77" t="s">
        <v>193</v>
      </c>
      <c r="D41" s="77" t="s">
        <v>143</v>
      </c>
    </row>
    <row r="42" spans="1:4" ht="15.75">
      <c r="A42" s="142" t="s">
        <v>144</v>
      </c>
      <c r="B42" s="142"/>
      <c r="C42" s="60"/>
      <c r="D42" s="60"/>
    </row>
    <row r="43" spans="1:4" ht="15.75">
      <c r="A43" s="142" t="s">
        <v>145</v>
      </c>
      <c r="B43" s="142"/>
      <c r="C43" s="60"/>
      <c r="D43" s="60"/>
    </row>
    <row r="44" spans="1:4" ht="15.75">
      <c r="A44" s="142" t="s">
        <v>146</v>
      </c>
      <c r="B44" s="142"/>
      <c r="C44" s="60"/>
      <c r="D44" s="60"/>
    </row>
  </sheetData>
  <sheetProtection/>
  <mergeCells count="21">
    <mergeCell ref="A4:D4"/>
    <mergeCell ref="A18:D18"/>
    <mergeCell ref="A20:C20"/>
    <mergeCell ref="A21:C21"/>
    <mergeCell ref="A22:C22"/>
    <mergeCell ref="B23:C23"/>
    <mergeCell ref="B24:C24"/>
    <mergeCell ref="B25:C25"/>
    <mergeCell ref="B26:C26"/>
    <mergeCell ref="B27:C27"/>
    <mergeCell ref="A30:D30"/>
    <mergeCell ref="A31:D31"/>
    <mergeCell ref="A42:B42"/>
    <mergeCell ref="A43:B43"/>
    <mergeCell ref="A44:B44"/>
    <mergeCell ref="A33:C33"/>
    <mergeCell ref="A34:C34"/>
    <mergeCell ref="A35:C35"/>
    <mergeCell ref="A38:D38"/>
    <mergeCell ref="A39:D39"/>
    <mergeCell ref="A41:B41"/>
  </mergeCells>
  <printOptions/>
  <pageMargins left="0.7" right="0.7" top="0.64" bottom="0.64" header="0.3" footer="0.3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22">
      <selection activeCell="A42" sqref="A42:A43"/>
    </sheetView>
  </sheetViews>
  <sheetFormatPr defaultColWidth="8.875" defaultRowHeight="15.75"/>
  <cols>
    <col min="1" max="1" width="4.875" style="33" customWidth="1"/>
    <col min="2" max="2" width="5.50390625" style="33" customWidth="1"/>
    <col min="3" max="3" width="40.25390625" style="33" customWidth="1"/>
    <col min="4" max="4" width="15.125" style="33" customWidth="1"/>
    <col min="5" max="5" width="13.875" style="33" customWidth="1"/>
    <col min="6" max="16384" width="8.875" style="33" customWidth="1"/>
  </cols>
  <sheetData>
    <row r="1" ht="13.5" customHeight="1">
      <c r="A1" s="87" t="s">
        <v>191</v>
      </c>
    </row>
    <row r="2" spans="1:3" ht="12.75" customHeight="1">
      <c r="A2" s="48"/>
      <c r="B2" s="88"/>
      <c r="C2" s="88"/>
    </row>
    <row r="3" ht="26.25" customHeight="1"/>
    <row r="4" spans="1:5" ht="15">
      <c r="A4" s="89" t="s">
        <v>49</v>
      </c>
      <c r="B4" s="143" t="s">
        <v>81</v>
      </c>
      <c r="C4" s="143"/>
      <c r="D4" s="77" t="s">
        <v>178</v>
      </c>
      <c r="E4" s="77" t="s">
        <v>178</v>
      </c>
    </row>
    <row r="5" spans="1:5" ht="20.25" customHeight="1">
      <c r="A5" s="89" t="s">
        <v>82</v>
      </c>
      <c r="B5" s="145" t="s">
        <v>83</v>
      </c>
      <c r="C5" s="145"/>
      <c r="D5" s="90"/>
      <c r="E5" s="90"/>
    </row>
    <row r="6" spans="1:5" ht="15">
      <c r="A6" s="29"/>
      <c r="B6" s="29"/>
      <c r="C6" s="29" t="s">
        <v>84</v>
      </c>
      <c r="D6" s="30"/>
      <c r="E6" s="30"/>
    </row>
    <row r="7" spans="1:5" ht="15">
      <c r="A7" s="29"/>
      <c r="B7" s="29"/>
      <c r="C7" s="29" t="s">
        <v>85</v>
      </c>
      <c r="D7" s="30"/>
      <c r="E7" s="30"/>
    </row>
    <row r="8" spans="1:5" ht="19.5" customHeight="1">
      <c r="A8" s="89"/>
      <c r="B8" s="145" t="s">
        <v>86</v>
      </c>
      <c r="C8" s="145"/>
      <c r="D8" s="90"/>
      <c r="E8" s="90"/>
    </row>
    <row r="9" spans="1:5" ht="15">
      <c r="A9" s="29" t="s">
        <v>87</v>
      </c>
      <c r="B9" s="146" t="s">
        <v>88</v>
      </c>
      <c r="C9" s="146"/>
      <c r="D9" s="30"/>
      <c r="E9" s="30"/>
    </row>
    <row r="10" spans="1:5" ht="15">
      <c r="A10" s="29"/>
      <c r="B10" s="29"/>
      <c r="C10" s="29" t="s">
        <v>89</v>
      </c>
      <c r="D10" s="30"/>
      <c r="E10" s="30"/>
    </row>
    <row r="11" spans="1:5" ht="15">
      <c r="A11" s="29"/>
      <c r="B11" s="29"/>
      <c r="C11" s="29" t="s">
        <v>90</v>
      </c>
      <c r="D11" s="30"/>
      <c r="E11" s="30"/>
    </row>
    <row r="12" spans="1:5" ht="15">
      <c r="A12" s="29"/>
      <c r="B12" s="29"/>
      <c r="C12" s="29" t="s">
        <v>91</v>
      </c>
      <c r="D12" s="30"/>
      <c r="E12" s="30"/>
    </row>
    <row r="13" spans="1:5" ht="15">
      <c r="A13" s="29" t="s">
        <v>92</v>
      </c>
      <c r="B13" s="146" t="s">
        <v>93</v>
      </c>
      <c r="C13" s="146"/>
      <c r="D13" s="91"/>
      <c r="E13" s="91"/>
    </row>
    <row r="14" spans="1:5" ht="15">
      <c r="A14" s="29"/>
      <c r="B14" s="29"/>
      <c r="C14" s="29" t="s">
        <v>94</v>
      </c>
      <c r="D14" s="91"/>
      <c r="E14" s="91"/>
    </row>
    <row r="15" spans="1:5" ht="15">
      <c r="A15" s="29"/>
      <c r="B15" s="29"/>
      <c r="C15" s="29" t="s">
        <v>95</v>
      </c>
      <c r="D15" s="91"/>
      <c r="E15" s="91"/>
    </row>
    <row r="16" spans="1:5" ht="15">
      <c r="A16" s="29" t="s">
        <v>96</v>
      </c>
      <c r="B16" s="146" t="s">
        <v>97</v>
      </c>
      <c r="C16" s="146"/>
      <c r="D16" s="30"/>
      <c r="E16" s="30"/>
    </row>
    <row r="17" spans="1:5" ht="15">
      <c r="A17" s="29" t="s">
        <v>98</v>
      </c>
      <c r="B17" s="146" t="s">
        <v>99</v>
      </c>
      <c r="C17" s="146"/>
      <c r="D17" s="91"/>
      <c r="E17" s="91"/>
    </row>
    <row r="18" spans="1:5" ht="15">
      <c r="A18" s="29" t="s">
        <v>100</v>
      </c>
      <c r="B18" s="146" t="s">
        <v>101</v>
      </c>
      <c r="C18" s="146"/>
      <c r="D18" s="91"/>
      <c r="E18" s="91"/>
    </row>
    <row r="19" spans="1:5" ht="19.5" customHeight="1">
      <c r="A19" s="89"/>
      <c r="B19" s="145" t="s">
        <v>102</v>
      </c>
      <c r="C19" s="145"/>
      <c r="D19" s="90"/>
      <c r="E19" s="90"/>
    </row>
    <row r="20" spans="1:5" ht="15">
      <c r="A20" s="29" t="s">
        <v>82</v>
      </c>
      <c r="B20" s="146" t="s">
        <v>103</v>
      </c>
      <c r="C20" s="146"/>
      <c r="D20" s="30"/>
      <c r="E20" s="30"/>
    </row>
    <row r="21" spans="1:5" ht="15">
      <c r="A21" s="29"/>
      <c r="B21" s="29"/>
      <c r="C21" s="29" t="s">
        <v>104</v>
      </c>
      <c r="D21" s="30"/>
      <c r="E21" s="30"/>
    </row>
    <row r="22" spans="1:5" ht="15">
      <c r="A22" s="29"/>
      <c r="B22" s="29"/>
      <c r="C22" s="29" t="s">
        <v>105</v>
      </c>
      <c r="D22" s="30"/>
      <c r="E22" s="30"/>
    </row>
    <row r="23" spans="1:5" ht="15">
      <c r="A23" s="29"/>
      <c r="B23" s="29"/>
      <c r="C23" s="29" t="s">
        <v>106</v>
      </c>
      <c r="D23" s="30"/>
      <c r="E23" s="30"/>
    </row>
    <row r="24" spans="1:5" ht="15">
      <c r="A24" s="29" t="s">
        <v>87</v>
      </c>
      <c r="B24" s="146" t="s">
        <v>107</v>
      </c>
      <c r="C24" s="146"/>
      <c r="D24" s="91"/>
      <c r="E24" s="91"/>
    </row>
    <row r="25" spans="1:5" ht="15">
      <c r="A25" s="29"/>
      <c r="B25" s="29"/>
      <c r="C25" s="29" t="s">
        <v>108</v>
      </c>
      <c r="D25" s="91"/>
      <c r="E25" s="91"/>
    </row>
    <row r="26" spans="1:5" ht="15">
      <c r="A26" s="29"/>
      <c r="B26" s="29"/>
      <c r="C26" s="29" t="s">
        <v>109</v>
      </c>
      <c r="D26" s="91"/>
      <c r="E26" s="91"/>
    </row>
    <row r="27" spans="1:5" ht="15">
      <c r="A27" s="29" t="s">
        <v>92</v>
      </c>
      <c r="B27" s="146" t="s">
        <v>110</v>
      </c>
      <c r="C27" s="146"/>
      <c r="D27" s="30"/>
      <c r="E27" s="30"/>
    </row>
    <row r="28" spans="1:5" ht="30" customHeight="1">
      <c r="A28" s="89"/>
      <c r="B28" s="145" t="s">
        <v>111</v>
      </c>
      <c r="C28" s="145"/>
      <c r="D28" s="90"/>
      <c r="E28" s="90"/>
    </row>
    <row r="29" spans="1:5" ht="15">
      <c r="A29" s="29" t="s">
        <v>82</v>
      </c>
      <c r="B29" s="146" t="s">
        <v>112</v>
      </c>
      <c r="C29" s="146"/>
      <c r="D29" s="30"/>
      <c r="E29" s="30"/>
    </row>
    <row r="30" spans="1:5" ht="15">
      <c r="A30" s="29" t="s">
        <v>87</v>
      </c>
      <c r="B30" s="146" t="s">
        <v>113</v>
      </c>
      <c r="C30" s="146"/>
      <c r="D30" s="30"/>
      <c r="E30" s="30"/>
    </row>
    <row r="31" spans="1:5" ht="15">
      <c r="A31" s="29" t="s">
        <v>92</v>
      </c>
      <c r="B31" s="146" t="s">
        <v>114</v>
      </c>
      <c r="C31" s="146"/>
      <c r="D31" s="91"/>
      <c r="E31" s="91"/>
    </row>
    <row r="32" spans="1:5" ht="19.5" customHeight="1">
      <c r="A32" s="29"/>
      <c r="B32" s="145" t="s">
        <v>115</v>
      </c>
      <c r="C32" s="145"/>
      <c r="D32" s="30"/>
      <c r="E32" s="30"/>
    </row>
    <row r="33" spans="1:5" ht="15">
      <c r="A33" s="29" t="s">
        <v>82</v>
      </c>
      <c r="B33" s="146" t="s">
        <v>116</v>
      </c>
      <c r="C33" s="146"/>
      <c r="D33" s="30"/>
      <c r="E33" s="30"/>
    </row>
    <row r="34" spans="1:5" ht="15">
      <c r="A34" s="29"/>
      <c r="B34" s="146" t="s">
        <v>117</v>
      </c>
      <c r="C34" s="146"/>
      <c r="D34" s="30"/>
      <c r="E34" s="30"/>
    </row>
    <row r="35" spans="1:5" ht="15">
      <c r="A35" s="29" t="s">
        <v>87</v>
      </c>
      <c r="B35" s="146" t="s">
        <v>118</v>
      </c>
      <c r="C35" s="146"/>
      <c r="D35" s="30"/>
      <c r="E35" s="30"/>
    </row>
    <row r="36" spans="1:5" ht="15">
      <c r="A36" s="29" t="s">
        <v>92</v>
      </c>
      <c r="B36" s="146" t="s">
        <v>25</v>
      </c>
      <c r="C36" s="146"/>
      <c r="D36" s="30"/>
      <c r="E36" s="30"/>
    </row>
    <row r="37" spans="1:5" ht="15">
      <c r="A37" s="29" t="s">
        <v>96</v>
      </c>
      <c r="B37" s="146" t="s">
        <v>119</v>
      </c>
      <c r="C37" s="146"/>
      <c r="D37" s="30"/>
      <c r="E37" s="30"/>
    </row>
    <row r="38" spans="1:5" ht="15">
      <c r="A38" s="29" t="s">
        <v>98</v>
      </c>
      <c r="B38" s="146" t="s">
        <v>120</v>
      </c>
      <c r="C38" s="146"/>
      <c r="D38" s="30"/>
      <c r="E38" s="30"/>
    </row>
    <row r="39" spans="1:5" ht="15">
      <c r="A39" s="29" t="s">
        <v>100</v>
      </c>
      <c r="B39" s="146" t="s">
        <v>121</v>
      </c>
      <c r="C39" s="146"/>
      <c r="D39" s="30"/>
      <c r="E39" s="30"/>
    </row>
    <row r="40" spans="1:5" ht="35.25" customHeight="1">
      <c r="A40" s="29" t="s">
        <v>122</v>
      </c>
      <c r="B40" s="146" t="s">
        <v>123</v>
      </c>
      <c r="C40" s="146"/>
      <c r="D40" s="30"/>
      <c r="E40" s="30"/>
    </row>
    <row r="42" ht="15">
      <c r="A42" s="16" t="s">
        <v>124</v>
      </c>
    </row>
    <row r="43" ht="15.75">
      <c r="A43" s="92" t="s">
        <v>125</v>
      </c>
    </row>
  </sheetData>
  <sheetProtection/>
  <mergeCells count="25">
    <mergeCell ref="B40:C40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17:C17"/>
    <mergeCell ref="B18:C18"/>
    <mergeCell ref="B19:C19"/>
    <mergeCell ref="B20:C20"/>
    <mergeCell ref="B24:C24"/>
    <mergeCell ref="B27:C27"/>
    <mergeCell ref="B4:C4"/>
    <mergeCell ref="B5:C5"/>
    <mergeCell ref="B8:C8"/>
    <mergeCell ref="B9:C9"/>
    <mergeCell ref="B13:C13"/>
    <mergeCell ref="B16:C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B9" sqref="B9"/>
    </sheetView>
  </sheetViews>
  <sheetFormatPr defaultColWidth="8.875" defaultRowHeight="15.75"/>
  <cols>
    <col min="1" max="1" width="4.875" style="33" customWidth="1"/>
    <col min="2" max="2" width="42.875" style="33" customWidth="1"/>
    <col min="3" max="3" width="20.25390625" style="33" customWidth="1"/>
    <col min="4" max="4" width="21.25390625" style="33" customWidth="1"/>
    <col min="5" max="16384" width="8.875" style="33" customWidth="1"/>
  </cols>
  <sheetData>
    <row r="1" ht="15.75">
      <c r="A1" s="26" t="s">
        <v>57</v>
      </c>
    </row>
    <row r="2" spans="1:2" ht="15">
      <c r="A2" s="48"/>
      <c r="B2" s="88"/>
    </row>
    <row r="4" spans="1:4" ht="15.75">
      <c r="A4" s="147" t="s">
        <v>179</v>
      </c>
      <c r="B4" s="147"/>
      <c r="C4" s="147"/>
      <c r="D4" s="147"/>
    </row>
    <row r="5" ht="15">
      <c r="D5" s="93"/>
    </row>
    <row r="6" ht="15">
      <c r="D6" s="93" t="s">
        <v>135</v>
      </c>
    </row>
    <row r="7" spans="1:4" ht="45">
      <c r="A7" s="77" t="s">
        <v>49</v>
      </c>
      <c r="B7" s="77" t="s">
        <v>180</v>
      </c>
      <c r="C7" s="77" t="s">
        <v>126</v>
      </c>
      <c r="D7" s="77" t="s">
        <v>132</v>
      </c>
    </row>
    <row r="8" spans="1:4" ht="30" customHeight="1">
      <c r="A8" s="59" t="s">
        <v>82</v>
      </c>
      <c r="B8" s="29" t="s">
        <v>127</v>
      </c>
      <c r="C8" s="30"/>
      <c r="D8" s="30"/>
    </row>
    <row r="9" spans="1:4" ht="30" customHeight="1">
      <c r="A9" s="59" t="s">
        <v>87</v>
      </c>
      <c r="B9" s="29" t="s">
        <v>128</v>
      </c>
      <c r="C9" s="30"/>
      <c r="D9" s="30"/>
    </row>
    <row r="10" spans="1:4" ht="30" customHeight="1">
      <c r="A10" s="59" t="s">
        <v>92</v>
      </c>
      <c r="B10" s="29" t="s">
        <v>129</v>
      </c>
      <c r="C10" s="30"/>
      <c r="D10" s="30"/>
    </row>
    <row r="11" spans="1:4" ht="30" customHeight="1">
      <c r="A11" s="59" t="s">
        <v>96</v>
      </c>
      <c r="B11" s="29" t="s">
        <v>130</v>
      </c>
      <c r="C11" s="30"/>
      <c r="D11" s="30"/>
    </row>
    <row r="12" spans="1:4" ht="30" customHeight="1">
      <c r="A12" s="59" t="s">
        <v>98</v>
      </c>
      <c r="B12" s="29" t="s">
        <v>6</v>
      </c>
      <c r="C12" s="30"/>
      <c r="D12" s="30"/>
    </row>
    <row r="13" spans="1:4" ht="30" customHeight="1">
      <c r="A13" s="59" t="s">
        <v>100</v>
      </c>
      <c r="B13" s="29" t="s">
        <v>166</v>
      </c>
      <c r="C13" s="30"/>
      <c r="D13" s="30"/>
    </row>
    <row r="14" spans="1:4" ht="30" customHeight="1">
      <c r="A14" s="29"/>
      <c r="B14" s="89" t="s">
        <v>131</v>
      </c>
      <c r="C14" s="30"/>
      <c r="D14" s="30"/>
    </row>
    <row r="17" spans="1:2" ht="15">
      <c r="A17" s="16" t="s">
        <v>192</v>
      </c>
      <c r="B17" s="58"/>
    </row>
    <row r="18" spans="1:2" ht="15">
      <c r="A18" s="94"/>
      <c r="B18" s="81" t="s">
        <v>162</v>
      </c>
    </row>
    <row r="19" spans="1:2" ht="15">
      <c r="A19" s="81"/>
      <c r="B19" s="58" t="s">
        <v>133</v>
      </c>
    </row>
    <row r="20" spans="1:2" ht="15">
      <c r="A20" s="81"/>
      <c r="B20" s="81" t="s">
        <v>134</v>
      </c>
    </row>
  </sheetData>
  <sheetProtection/>
  <mergeCells count="1">
    <mergeCell ref="A4:D4"/>
  </mergeCells>
  <printOptions/>
  <pageMargins left="0.48" right="0.2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Lajtman Marko</cp:lastModifiedBy>
  <cp:lastPrinted>2020-04-23T09:10:58Z</cp:lastPrinted>
  <dcterms:created xsi:type="dcterms:W3CDTF">2012-09-10T12:07:09Z</dcterms:created>
  <dcterms:modified xsi:type="dcterms:W3CDTF">2020-04-23T10:23:22Z</dcterms:modified>
  <cp:category/>
  <cp:version/>
  <cp:contentType/>
  <cp:contentStatus/>
</cp:coreProperties>
</file>